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<sst xmlns="http://schemas.openxmlformats.org/spreadsheetml/2006/main" count="186" uniqueCount="133">
  <si>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</si>
  <si>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</si>
  <si>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</si>
  <si>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</si>
  <si>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</si>
  <si>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</si>
  <si>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</si>
  <si>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</si>
  <si>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</si>
  <si>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</si>
  <si>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</si>
  <si>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</si>
  <si>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</si>
  <si>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</si>
  <si>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</si>
  <si>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</si>
  <si>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</si>
  <si>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</si>
  <si>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</si>
  <si>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</si>
  <si>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</si>
  <si>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</si>
  <si>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</si>
  <si>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</si>
  <si>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</si>
  <si>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</si>
  <si>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</si>
  <si>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</si>
  <si>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</si>
  <si>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</si>
  <si>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</si>
  <si>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</si>
  <si>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</si>
  <si>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</si>
  <si>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</si>
  <si>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</si>
  <si>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</si>
  <si>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</si>
  <si>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</si>
  <si>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</si>
  <si>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</si>
  <si>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</si>
  <si>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</si>
  <si>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</si>
  <si>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</si>
  <si>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</si>
  <si>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</si>
  <si>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</si>
  <si>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</si>
  <si>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</si>
  <si>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</si>
  <si>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</si>
  <si>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</si>
  <si>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</si>
  <si>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</si>
  <si>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</si>
  <si>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</si>
  <si>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</si>
  <si>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</si>
  <si>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</si>
  <si>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</si>
  <si>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</si>
  <si>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</si>
  <si>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</si>
  <si>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</si>
  <si>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</si>
  <si>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</si>
  <si>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</si>
  <si>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</si>
  <si>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</si>
  <si>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</si>
  <si>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</si>
  <si>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</si>
  <si>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</si>
  <si>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</si>
  <si>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</si>
  <si>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</si>
  <si>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</si>
  <si>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</si>
  <si>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</si>
  <si>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</si>
  <si>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</si>
  <si>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</si>
  <si>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</si>
  <si>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</si>
  <si>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</si>
  <si>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</si>
  <si>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</si>
  <si>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</si>
  <si>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</si>
  <si>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</si>
  <si>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</si>
  <si>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</si>
  <si>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</si>
  <si>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</si>
  <si>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</si>
  <si>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 22.04.2014-62000000=</t>
    </r>
  </si>
  <si>
    <t>Кредитный договор №  0068/442/11606 от 30.04.2014г.</t>
  </si>
  <si>
    <t>05.05.2014г.</t>
  </si>
  <si>
    <t>12,37% годовых</t>
  </si>
  <si>
    <t>31.12.2014г.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</si>
  <si>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27.04.2014г.- 167 000=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</si>
  <si>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</si>
  <si>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</si>
  <si>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</si>
  <si>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r>
      <t xml:space="preserve">ОАО "Геленджик-Банк" г.Геленджик  договор кредитования № 4105  от 26.05.2014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</si>
  <si>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</si>
  <si>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Постановление  администрации муниципального образования город-курорт Геленджик №1335 от 26.05.2014 г.. Предоставить муниципальную гарантию на безвозмездной основе для получения кредита в ОАО "Геленджик-Банк" на сумму 3000000 (три миллиона) рублей под 14,5% годовых и сроком возврата 28 июля 2014 года на финансирование основной деятельности предприятия.                                                       ДОГОВОР №4 от 26.05.2014 г.</t>
  </si>
  <si>
    <t>14.,5% годовых</t>
  </si>
  <si>
    <t>26 мая 2014г.</t>
  </si>
  <si>
    <t>28.07.2014г.-3 000 000=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</si>
  <si>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</si>
  <si>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</si>
  <si>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</si>
  <si>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20.06.2014г.-237 934,91 03.07.2014г.-1 000 000=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</si>
  <si>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25.05.2015г.-657 352,04  25.06.2015г.-657 352,04  25.07.2015г.-2338448,48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</si>
  <si>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26.06.2014г. -550 000=  25.07.2014г. -550 000=   14.08.2014г.- 500 000=   15.08.2014г. - 400 000=</t>
  </si>
  <si>
    <t>27.05.2014г.-166 000=  30.05.2014г.-834 000=  15.07.2014г. - 500 000=  15.08.2014г. - 830 000=</t>
  </si>
  <si>
    <t xml:space="preserve">Заместитель главы муниципального образования город-курорт Геленджик          __________________________ А.В.Крохмаль    </t>
  </si>
  <si>
    <t xml:space="preserve">Заместитель главы муниципального образования город-курорт Геленджик       ________________   А.В.Крохмаль     </t>
  </si>
  <si>
    <t>24.06.2013г.-250 000=  09.07.2013г.- 500 000=    26.07.2013г.- 750 000=  27.08.2013г.- 900 000=  26.08.2014г. - 250 000=  26.08.2014г. -100 000=  26.09.2014г. -250 000=</t>
  </si>
  <si>
    <t>17.09.2014г. - 215 000= 18.09.2014г. - 725 000= 19.09.2014г. - 330 000= 19.09.2014г. - 595 000= 22.09.2014г. - 845 000= 22.09.2014г. -1 434 000= 23.09.2014г. - 720 000= 23.09.2014г.- 136 000=</t>
  </si>
  <si>
    <t>Раздел 4. Обязательства по гарантиям муниципального образования город-курорт Геленджик на 01.11.2014 г.</t>
  </si>
  <si>
    <t>ИТОГО за октябрь 2014 года</t>
  </si>
  <si>
    <t xml:space="preserve"> 27.03.2014г.- 500 000= 16.04.2014г.- 300 000=  18.04.2014г.- 100 000=  22.04.2014г.- 100 000=  25.04.2014г.- 100 000=  29.04.2014г.- 200 000=  12.05.2014г.-100 000=  27.05.2014г.-700 000=  04.06.2014г.- 200 000=  05.06.2014г.- 100 000=  11.06.2014г.- 100 000=  16.06.2014г-1 000 000=  3.07.2014г-1 550 000=  19.08.2014г.-1 550 000= 18.09.2014г.-1 100 000=  16.10.2014г.- 800 000=</t>
  </si>
  <si>
    <t>22.07.2014г.-2 338 448,48  05.08.2014г.-2 338 448,48 01.09.2014г.-2 338 448,48   06.10.2014г.- 657 352,04</t>
  </si>
  <si>
    <t>на 01 ноября  2014года</t>
  </si>
  <si>
    <t xml:space="preserve">Остаток задолжен-
ности на 01.10.2014 </t>
  </si>
  <si>
    <t>Остаток задолжен-
ности на  01.11.2014</t>
  </si>
  <si>
    <t>13.08.2014-25000000=  16.10.2014-55000000=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</si>
  <si>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01.11.2014 г.</t>
  </si>
  <si>
    <t>Остаток задолженности на 01.11.2014г.</t>
  </si>
  <si>
    <t xml:space="preserve">Заместитель главы муниципального образования город-курорт Геленджик          ___________________________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</si>
</sst>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4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24" fillId="0" borderId="21" xfId="0" applyFont="1" applyBorder="1" applyAlignment="1">
      <alignment horizontal="center" vertical="top" wrapText="1"/>
    </xf>
    <xf numFmtId="166" fontId="24" fillId="24" borderId="1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24" fillId="0" borderId="23" xfId="0" applyNumberFormat="1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8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0" fontId="25" fillId="0" borderId="30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1" xfId="0" applyNumberFormat="1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ht="15.75">
      <c r="A3" s="4"/>
      <c r="B3" s="4"/>
      <c r="C3" s="4" t="s">
        <v>126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127</v>
      </c>
      <c r="M5" s="8" t="s">
        <v>45</v>
      </c>
      <c r="N5" s="7" t="s">
        <v>128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7.5" customHeight="1">
      <c r="A7" s="24" t="s">
        <v>44</v>
      </c>
      <c r="B7" s="24" t="s">
        <v>53</v>
      </c>
      <c r="C7" s="24"/>
      <c r="D7" s="24" t="s">
        <v>71</v>
      </c>
      <c r="E7" s="23" t="s">
        <v>72</v>
      </c>
      <c r="F7" s="39">
        <v>150000000</v>
      </c>
      <c r="G7" s="11" t="s">
        <v>73</v>
      </c>
      <c r="H7" s="11" t="s">
        <v>74</v>
      </c>
      <c r="I7" s="12" t="s">
        <v>96</v>
      </c>
      <c r="J7" s="49">
        <v>110000000</v>
      </c>
      <c r="K7" s="25"/>
      <c r="L7" s="26">
        <v>0</v>
      </c>
      <c r="M7" s="26">
        <v>0</v>
      </c>
      <c r="N7" s="26">
        <v>0</v>
      </c>
    </row>
    <row r="8" spans="1:14" ht="96.75" customHeight="1">
      <c r="A8" s="24" t="s">
        <v>44</v>
      </c>
      <c r="B8" s="24" t="s">
        <v>79</v>
      </c>
      <c r="C8" s="24"/>
      <c r="D8" s="24" t="s">
        <v>75</v>
      </c>
      <c r="E8" s="23" t="s">
        <v>78</v>
      </c>
      <c r="F8" s="39">
        <v>126000000</v>
      </c>
      <c r="G8" s="11" t="s">
        <v>76</v>
      </c>
      <c r="H8" s="11" t="s">
        <v>77</v>
      </c>
      <c r="I8" s="12" t="s">
        <v>86</v>
      </c>
      <c r="J8" s="49">
        <v>126000000</v>
      </c>
      <c r="K8" s="25"/>
      <c r="L8" s="26">
        <v>126000000</v>
      </c>
      <c r="M8" s="26"/>
      <c r="N8" s="26">
        <v>126000000</v>
      </c>
    </row>
    <row r="9" spans="1:14" ht="96.75" customHeight="1">
      <c r="A9" s="24" t="s">
        <v>44</v>
      </c>
      <c r="B9" s="24" t="s">
        <v>79</v>
      </c>
      <c r="C9" s="24"/>
      <c r="D9" s="24" t="s">
        <v>97</v>
      </c>
      <c r="E9" s="23" t="s">
        <v>98</v>
      </c>
      <c r="F9" s="39">
        <v>86000000</v>
      </c>
      <c r="G9" s="11" t="s">
        <v>99</v>
      </c>
      <c r="H9" s="11" t="s">
        <v>100</v>
      </c>
      <c r="I9" s="12" t="s">
        <v>129</v>
      </c>
      <c r="J9" s="49">
        <v>86000000</v>
      </c>
      <c r="K9" s="25"/>
      <c r="L9" s="26">
        <v>61000000</v>
      </c>
      <c r="M9" s="26">
        <v>-55000000</v>
      </c>
      <c r="N9" s="26">
        <v>6000000</v>
      </c>
    </row>
    <row r="10" spans="1:14" ht="12.75">
      <c r="A10" s="62" t="s">
        <v>51</v>
      </c>
      <c r="B10" s="63"/>
      <c r="C10" s="14"/>
      <c r="D10" s="17"/>
      <c r="E10" s="15"/>
      <c r="F10" s="48"/>
      <c r="G10" s="15"/>
      <c r="H10" s="21"/>
      <c r="I10" s="15"/>
      <c r="J10" s="50">
        <f>SUM(J7:J9)</f>
        <v>322000000</v>
      </c>
      <c r="K10" s="50">
        <f>SUM(K7:K9)</f>
        <v>0</v>
      </c>
      <c r="L10" s="50">
        <f>SUM(L7:L9)</f>
        <v>187000000</v>
      </c>
      <c r="M10" s="50">
        <f>SUM(M7:M9)</f>
        <v>-55000000</v>
      </c>
      <c r="N10" s="50">
        <f>SUM(N7:N9)</f>
        <v>132000000</v>
      </c>
    </row>
    <row r="11" ht="12.75">
      <c r="J11" s="6"/>
    </row>
    <row r="12" ht="12.75">
      <c r="J12" s="6"/>
    </row>
    <row r="14" s="61" customFormat="1" ht="12.75">
      <c r="A14" s="61" t="s">
        <v>118</v>
      </c>
    </row>
    <row r="17" s="61" customFormat="1" ht="12.75">
      <c r="A17" s="61" t="s">
        <v>47</v>
      </c>
    </row>
    <row r="19" s="61" customFormat="1" ht="12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5"/>
      <c r="I1" s="65"/>
      <c r="J1" s="65"/>
    </row>
    <row r="3" spans="1:9" ht="34.5" customHeight="1">
      <c r="A3" s="66" t="s">
        <v>130</v>
      </c>
      <c r="B3" s="66"/>
      <c r="C3" s="66"/>
      <c r="D3" s="66"/>
      <c r="E3" s="66"/>
      <c r="F3" s="66"/>
      <c r="G3" s="66"/>
      <c r="H3" s="66"/>
      <c r="I3" s="66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84</v>
      </c>
      <c r="I5" s="7" t="s">
        <v>1</v>
      </c>
      <c r="J5" s="7" t="s">
        <v>131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2" t="s">
        <v>52</v>
      </c>
      <c r="B8" s="63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1" customFormat="1" ht="12.75">
      <c r="A12" s="61" t="s">
        <v>132</v>
      </c>
    </row>
    <row r="15" s="61" customFormat="1" ht="12.75">
      <c r="A15" s="61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4">
      <selection activeCell="O15" sqref="O15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1" s="22" customFormat="1" ht="21" customHeight="1">
      <c r="A2" s="77" t="s">
        <v>122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="3" customFormat="1" ht="12" thickBot="1">
      <c r="P3" s="3" t="s">
        <v>0</v>
      </c>
    </row>
    <row r="4" spans="1:16" s="29" customFormat="1" ht="87" customHeight="1">
      <c r="A4" s="43" t="s">
        <v>31</v>
      </c>
      <c r="B4" s="43" t="s">
        <v>42</v>
      </c>
      <c r="C4" s="44" t="s">
        <v>32</v>
      </c>
      <c r="D4" s="43" t="s">
        <v>43</v>
      </c>
      <c r="E4" s="43" t="s">
        <v>5</v>
      </c>
      <c r="F4" s="43" t="s">
        <v>33</v>
      </c>
      <c r="G4" s="43" t="s">
        <v>34</v>
      </c>
      <c r="H4" s="47" t="s">
        <v>35</v>
      </c>
      <c r="I4" s="45" t="s">
        <v>36</v>
      </c>
      <c r="J4" s="45" t="s">
        <v>37</v>
      </c>
      <c r="K4" s="45" t="s">
        <v>38</v>
      </c>
      <c r="L4" s="46" t="s">
        <v>39</v>
      </c>
      <c r="M4" s="46" t="s">
        <v>40</v>
      </c>
      <c r="N4" s="46" t="s">
        <v>1</v>
      </c>
      <c r="O4" s="46" t="s">
        <v>26</v>
      </c>
      <c r="P4" s="46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54</v>
      </c>
      <c r="B6" s="27" t="s">
        <v>61</v>
      </c>
      <c r="C6" s="27" t="s">
        <v>62</v>
      </c>
      <c r="D6" s="52">
        <v>10000000</v>
      </c>
      <c r="E6" s="27" t="s">
        <v>55</v>
      </c>
      <c r="F6" s="30" t="s">
        <v>56</v>
      </c>
      <c r="G6" s="27" t="s">
        <v>63</v>
      </c>
      <c r="H6" s="28" t="s">
        <v>57</v>
      </c>
      <c r="I6" s="28" t="s">
        <v>58</v>
      </c>
      <c r="J6" s="28" t="s">
        <v>59</v>
      </c>
      <c r="K6" s="55" t="s">
        <v>85</v>
      </c>
      <c r="L6" s="34" t="s">
        <v>60</v>
      </c>
      <c r="M6" s="40">
        <v>0</v>
      </c>
      <c r="N6" s="53">
        <v>0</v>
      </c>
      <c r="O6" s="53">
        <v>0</v>
      </c>
      <c r="P6" s="51"/>
    </row>
    <row r="7" spans="1:16" s="29" customFormat="1" ht="147.75" customHeight="1" thickBot="1">
      <c r="A7" s="27" t="s">
        <v>65</v>
      </c>
      <c r="B7" s="27" t="s">
        <v>66</v>
      </c>
      <c r="C7" s="27" t="s">
        <v>67</v>
      </c>
      <c r="D7" s="52">
        <v>3000000</v>
      </c>
      <c r="E7" s="27" t="s">
        <v>68</v>
      </c>
      <c r="F7" s="30" t="s">
        <v>69</v>
      </c>
      <c r="G7" s="27" t="s">
        <v>70</v>
      </c>
      <c r="H7" s="28" t="s">
        <v>57</v>
      </c>
      <c r="I7" s="28" t="s">
        <v>58</v>
      </c>
      <c r="J7" s="28" t="s">
        <v>59</v>
      </c>
      <c r="K7" s="55" t="s">
        <v>120</v>
      </c>
      <c r="L7" s="34" t="s">
        <v>60</v>
      </c>
      <c r="M7" s="54">
        <v>0</v>
      </c>
      <c r="N7" s="53">
        <v>0</v>
      </c>
      <c r="O7" s="53">
        <v>0</v>
      </c>
      <c r="P7" s="51"/>
    </row>
    <row r="8" spans="1:16" s="29" customFormat="1" ht="147.75" customHeight="1" thickBot="1">
      <c r="A8" s="27" t="s">
        <v>64</v>
      </c>
      <c r="B8" s="27" t="s">
        <v>80</v>
      </c>
      <c r="C8" s="27" t="s">
        <v>81</v>
      </c>
      <c r="D8" s="41">
        <v>5000000</v>
      </c>
      <c r="E8" s="27" t="s">
        <v>68</v>
      </c>
      <c r="F8" s="30" t="s">
        <v>82</v>
      </c>
      <c r="G8" s="27" t="s">
        <v>83</v>
      </c>
      <c r="H8" s="28" t="s">
        <v>57</v>
      </c>
      <c r="I8" s="28" t="s">
        <v>58</v>
      </c>
      <c r="J8" s="28" t="s">
        <v>59</v>
      </c>
      <c r="K8" s="55" t="s">
        <v>121</v>
      </c>
      <c r="L8" s="34" t="s">
        <v>60</v>
      </c>
      <c r="M8" s="54">
        <v>0</v>
      </c>
      <c r="N8" s="53">
        <v>0</v>
      </c>
      <c r="O8" s="53">
        <v>0</v>
      </c>
      <c r="P8" s="51"/>
    </row>
    <row r="9" spans="1:16" s="29" customFormat="1" ht="236.25" customHeight="1" thickBot="1">
      <c r="A9" s="27" t="s">
        <v>54</v>
      </c>
      <c r="B9" s="27" t="s">
        <v>87</v>
      </c>
      <c r="C9" s="27" t="s">
        <v>88</v>
      </c>
      <c r="D9" s="41">
        <v>10000000</v>
      </c>
      <c r="E9" s="27" t="s">
        <v>89</v>
      </c>
      <c r="F9" s="30" t="s">
        <v>90</v>
      </c>
      <c r="G9" s="27" t="s">
        <v>95</v>
      </c>
      <c r="H9" s="28" t="s">
        <v>57</v>
      </c>
      <c r="I9" s="28" t="s">
        <v>58</v>
      </c>
      <c r="J9" s="28" t="s">
        <v>59</v>
      </c>
      <c r="K9" s="55" t="s">
        <v>124</v>
      </c>
      <c r="L9" s="34" t="s">
        <v>60</v>
      </c>
      <c r="M9" s="58">
        <v>2300000</v>
      </c>
      <c r="N9" s="53">
        <v>-800000</v>
      </c>
      <c r="O9" s="53">
        <v>1500000</v>
      </c>
      <c r="P9" s="51"/>
    </row>
    <row r="10" spans="1:16" s="29" customFormat="1" ht="178.5" customHeight="1" thickBot="1">
      <c r="A10" s="27" t="s">
        <v>91</v>
      </c>
      <c r="B10" s="27" t="s">
        <v>92</v>
      </c>
      <c r="C10" s="27" t="s">
        <v>93</v>
      </c>
      <c r="D10" s="41">
        <v>2000000</v>
      </c>
      <c r="E10" s="27" t="s">
        <v>89</v>
      </c>
      <c r="F10" s="30" t="s">
        <v>90</v>
      </c>
      <c r="G10" s="27" t="s">
        <v>94</v>
      </c>
      <c r="H10" s="28" t="s">
        <v>57</v>
      </c>
      <c r="I10" s="28" t="s">
        <v>58</v>
      </c>
      <c r="J10" s="28" t="s">
        <v>59</v>
      </c>
      <c r="K10" s="55" t="s">
        <v>116</v>
      </c>
      <c r="L10" s="34" t="s">
        <v>60</v>
      </c>
      <c r="M10" s="54">
        <v>0</v>
      </c>
      <c r="N10" s="53">
        <v>0</v>
      </c>
      <c r="O10" s="53">
        <v>0</v>
      </c>
      <c r="P10" s="51"/>
    </row>
    <row r="11" spans="1:16" s="29" customFormat="1" ht="348" customHeight="1" thickBot="1">
      <c r="A11" s="27" t="s">
        <v>103</v>
      </c>
      <c r="B11" s="27" t="s">
        <v>104</v>
      </c>
      <c r="C11" s="27" t="s">
        <v>106</v>
      </c>
      <c r="D11" s="41">
        <v>4000000</v>
      </c>
      <c r="E11" s="27" t="s">
        <v>89</v>
      </c>
      <c r="F11" s="30" t="s">
        <v>102</v>
      </c>
      <c r="G11" s="27" t="s">
        <v>101</v>
      </c>
      <c r="H11" s="28" t="s">
        <v>57</v>
      </c>
      <c r="I11" s="28" t="s">
        <v>58</v>
      </c>
      <c r="J11" s="28" t="s">
        <v>59</v>
      </c>
      <c r="K11" s="55" t="s">
        <v>117</v>
      </c>
      <c r="L11" s="34" t="s">
        <v>60</v>
      </c>
      <c r="M11" s="54">
        <v>1670000</v>
      </c>
      <c r="N11" s="53"/>
      <c r="O11" s="53">
        <v>1670000</v>
      </c>
      <c r="P11" s="51"/>
    </row>
    <row r="12" spans="1:16" s="29" customFormat="1" ht="134.25" customHeight="1" thickBot="1">
      <c r="A12" s="27" t="s">
        <v>54</v>
      </c>
      <c r="B12" s="27" t="s">
        <v>105</v>
      </c>
      <c r="C12" s="27" t="s">
        <v>107</v>
      </c>
      <c r="D12" s="41">
        <v>3000000</v>
      </c>
      <c r="E12" s="27" t="s">
        <v>108</v>
      </c>
      <c r="F12" s="30" t="s">
        <v>109</v>
      </c>
      <c r="G12" s="27" t="s">
        <v>110</v>
      </c>
      <c r="H12" s="28" t="s">
        <v>57</v>
      </c>
      <c r="I12" s="28" t="s">
        <v>58</v>
      </c>
      <c r="J12" s="28" t="s">
        <v>59</v>
      </c>
      <c r="K12" s="55" t="s">
        <v>114</v>
      </c>
      <c r="L12" s="34" t="s">
        <v>60</v>
      </c>
      <c r="M12" s="54">
        <v>0</v>
      </c>
      <c r="N12" s="53">
        <v>0</v>
      </c>
      <c r="O12" s="53">
        <v>0</v>
      </c>
      <c r="P12" s="51"/>
    </row>
    <row r="13" spans="1:16" s="29" customFormat="1" ht="134.25" customHeight="1">
      <c r="A13" s="71" t="s">
        <v>65</v>
      </c>
      <c r="B13" s="71" t="s">
        <v>111</v>
      </c>
      <c r="C13" s="71" t="s">
        <v>112</v>
      </c>
      <c r="D13" s="85">
        <v>38794646.42</v>
      </c>
      <c r="E13" s="71"/>
      <c r="F13" s="71" t="s">
        <v>113</v>
      </c>
      <c r="G13" s="83" t="s">
        <v>115</v>
      </c>
      <c r="H13" s="71" t="s">
        <v>57</v>
      </c>
      <c r="I13" s="71" t="s">
        <v>58</v>
      </c>
      <c r="J13" s="71" t="s">
        <v>59</v>
      </c>
      <c r="K13" s="71" t="s">
        <v>125</v>
      </c>
      <c r="L13" s="73" t="s">
        <v>60</v>
      </c>
      <c r="M13" s="75">
        <v>31779300.99</v>
      </c>
      <c r="N13" s="67">
        <v>-657352.04</v>
      </c>
      <c r="O13" s="67">
        <v>31121948.95</v>
      </c>
      <c r="P13" s="69"/>
    </row>
    <row r="14" spans="1:16" s="29" customFormat="1" ht="409.5" customHeight="1" thickBot="1">
      <c r="A14" s="57"/>
      <c r="B14" s="57"/>
      <c r="C14" s="57"/>
      <c r="D14" s="86"/>
      <c r="E14" s="57"/>
      <c r="F14" s="57"/>
      <c r="G14" s="84"/>
      <c r="H14" s="57"/>
      <c r="I14" s="57"/>
      <c r="J14" s="57"/>
      <c r="K14" s="72"/>
      <c r="L14" s="74"/>
      <c r="M14" s="68"/>
      <c r="N14" s="68"/>
      <c r="O14" s="68"/>
      <c r="P14" s="70"/>
    </row>
    <row r="15" spans="1:16" s="29" customFormat="1" ht="39" customHeight="1" thickBot="1">
      <c r="A15" s="80" t="s">
        <v>123</v>
      </c>
      <c r="B15" s="81"/>
      <c r="C15" s="81"/>
      <c r="D15" s="81"/>
      <c r="E15" s="81"/>
      <c r="F15" s="81"/>
      <c r="G15" s="81"/>
      <c r="H15" s="82"/>
      <c r="I15" s="35"/>
      <c r="J15" s="35"/>
      <c r="K15" s="36"/>
      <c r="L15" s="36"/>
      <c r="M15" s="37">
        <f>SUM(M6:M13)</f>
        <v>35749300.989999995</v>
      </c>
      <c r="N15" s="37">
        <f>SUM(N6:N13)</f>
        <v>-1457352.04</v>
      </c>
      <c r="O15" s="37">
        <f>SUM(M15+N15)</f>
        <v>34291948.949999996</v>
      </c>
      <c r="P15" s="38"/>
    </row>
    <row r="16" s="29" customFormat="1" ht="27" customHeight="1">
      <c r="O16" s="56"/>
    </row>
    <row r="17" s="76" customFormat="1" ht="20.25" customHeight="1">
      <c r="A17" s="76" t="s">
        <v>119</v>
      </c>
    </row>
    <row r="18" s="42" customFormat="1" ht="20.25" customHeight="1"/>
    <row r="19" s="76" customFormat="1" ht="18">
      <c r="A19" s="76" t="s">
        <v>49</v>
      </c>
    </row>
    <row r="20" s="42" customFormat="1" ht="18"/>
    <row r="22" spans="1:3" ht="18">
      <c r="A22" s="22" t="s">
        <v>48</v>
      </c>
      <c r="B22" s="22"/>
      <c r="C22" s="22"/>
    </row>
  </sheetData>
  <sheetProtection/>
  <mergeCells count="21">
    <mergeCell ref="A19:IV19"/>
    <mergeCell ref="A2:K2"/>
    <mergeCell ref="A1:P1"/>
    <mergeCell ref="A15:H15"/>
    <mergeCell ref="A17:IV17"/>
    <mergeCell ref="G13:G14"/>
    <mergeCell ref="A13:A14"/>
    <mergeCell ref="B13:B14"/>
    <mergeCell ref="C13:C14"/>
    <mergeCell ref="D13:D14"/>
    <mergeCell ref="E13:E14"/>
    <mergeCell ref="F13:F14"/>
    <mergeCell ref="H13:H14"/>
    <mergeCell ref="I13:I14"/>
    <mergeCell ref="N13:N14"/>
    <mergeCell ref="O13:O14"/>
    <mergeCell ref="P13:P14"/>
    <mergeCell ref="J13:J14"/>
    <mergeCell ref="K13:K14"/>
    <mergeCell ref="L13:L14"/>
    <mergeCell ref="M13:M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2014-11-05T13:49:05Z</cp:lastPrinted>
  <dcterms:created xsi:type="dcterms:W3CDTF">2008-11-21T07:36:21Z</dcterms:created>
  <dcterms:modified xsi:type="dcterms:W3CDTF">2014-11-05T13:51:34Z</dcterms:modified>
  <cp:category/>
  <cp:version/>
  <cp:contentType/>
  <cp:contentStatus/>
</cp:coreProperties>
</file>