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240" windowHeight="9210" activeTab="3"/>
  </bookViews>
  <sheets>
    <sheet name="р.1 кредит.согл." sheetId="1" r:id="rId1"/>
    <sheet name="р.2 цен.бумаги" sheetId="2" r:id="rId2"/>
    <sheet name="р.3 бюдж.кредиты получ." sheetId="3" r:id="rId3"/>
    <sheet name="р.4поручительства " sheetId="4" r:id="rId4"/>
  </sheets>
  <definedNames/>
  <calcPr fullCalcOnLoad="1"/>
</workbook>
</file>

<file path=xl/sharedStrings.xml><?xml version="1.0" encoding="utf-8"?>
<sst xmlns="http://schemas.openxmlformats.org/spreadsheetml/2006/main" count="96" uniqueCount="81">
  <si>
    <t>руб.</t>
  </si>
  <si>
    <t>Изменение задолженности за месяц</t>
  </si>
  <si>
    <t>Наименование заёмщика</t>
  </si>
  <si>
    <t>Наименование кредитора</t>
  </si>
  <si>
    <t>Номер, дата правового акта</t>
  </si>
  <si>
    <t>Процентная ставка</t>
  </si>
  <si>
    <t>Срок погашения кредита</t>
  </si>
  <si>
    <t>Процентная ставка (купонный доход)</t>
  </si>
  <si>
    <t>Срок погашения долга</t>
  </si>
  <si>
    <t>Раздел 1.   Обязательства по кредитам,полученным муниципальным образованием город-курорт Геленджик от кредитных организаций</t>
  </si>
  <si>
    <t>Номер и дата кредитного договора</t>
  </si>
  <si>
    <t>Дата возникновения обязательства</t>
  </si>
  <si>
    <t>Объем обязательства</t>
  </si>
  <si>
    <t>Дата исполнения полностью или частично</t>
  </si>
  <si>
    <t>10</t>
  </si>
  <si>
    <t>Форма обеспечения кредита</t>
  </si>
  <si>
    <t>Раздел 2. Обязательства по муниципальны ценным бумагам муниципального образования города-курорта Геленджик</t>
  </si>
  <si>
    <t>Наименование эмитента и генерального агента</t>
  </si>
  <si>
    <t xml:space="preserve">Наименование регистратора или депозитария; организатора торговли на рынке ценных бумаг </t>
  </si>
  <si>
    <t>Дата регистрации, вид, форма, количество, номинал ценных бумаг</t>
  </si>
  <si>
    <t>Регистрационный номер условий эмиссии</t>
  </si>
  <si>
    <t>Купонный доход в расчете на одну облигацию</t>
  </si>
  <si>
    <t xml:space="preserve">Форма обеспечения по ценным бумагам </t>
  </si>
  <si>
    <t>Фактическая сумма выпуска</t>
  </si>
  <si>
    <t>Государственный регистрационный номер выпуска</t>
  </si>
  <si>
    <t xml:space="preserve">Остаток задолженности на 1-е число предыдущего месяца </t>
  </si>
  <si>
    <t>Остаток задолженности на отчетную дату</t>
  </si>
  <si>
    <t>Номер и дата договора (соглашения)</t>
  </si>
  <si>
    <t xml:space="preserve">Бюджет, из которого предоставлен бюджетный кредит </t>
  </si>
  <si>
    <t>Срок погашения бюджетного кредита</t>
  </si>
  <si>
    <t>Форма обеспечения бюджетного кредита</t>
  </si>
  <si>
    <t>Наименование принципала</t>
  </si>
  <si>
    <t>Номер, дата договора о предоставлении гарантии</t>
  </si>
  <si>
    <t>Дата возникновения обязательств по гарантии (дата или момент вступления гарантии в силу)</t>
  </si>
  <si>
    <t>Срок погашения долга принципалом, срок пролонгации</t>
  </si>
  <si>
    <t>Срок действия гарантии</t>
  </si>
  <si>
    <t>Срок предъявления требований по гарантии</t>
  </si>
  <si>
    <t>Срок исполнения гарантии</t>
  </si>
  <si>
    <t>Дата, сумма исполнения полностью или частично</t>
  </si>
  <si>
    <t>Форма обеспечения гарантии</t>
  </si>
  <si>
    <t xml:space="preserve">Остаток задолженности на 1-е число предыдущего месяца  </t>
  </si>
  <si>
    <t>Информация об исполнении обязательств принципала, обеспеченных гарантиями</t>
  </si>
  <si>
    <t>Бенефициар, дата и номер кредитного договора, цель кредитования</t>
  </si>
  <si>
    <t>Объем обязательств по гарантии</t>
  </si>
  <si>
    <t>Администрация муниципального образования город-курорт Геленджик</t>
  </si>
  <si>
    <t>Изменение задолжен-ности за месяц</t>
  </si>
  <si>
    <t>Фактическая сумма финансиро-вания кредитного договора</t>
  </si>
  <si>
    <t>Начальник финансового управления                                                                  ___________________________   Т.В.Осокина</t>
  </si>
  <si>
    <t>Начальник финансового управления                                                                         ________________ Т.В.Осокина</t>
  </si>
  <si>
    <t>Начальник отдела учета и отчетности                                                                  ___________________________Е.П.Красковская</t>
  </si>
  <si>
    <t>ИТОГО :</t>
  </si>
  <si>
    <t>ИТОГО:</t>
  </si>
  <si>
    <t>до исполнения обязательств</t>
  </si>
  <si>
    <t>в течении 5 рабочих дней после получения отрицательного ответа от Принципала на предъявленные требования Бенефициара</t>
  </si>
  <si>
    <t>в течении 10 дней после получения требования Бенефициара</t>
  </si>
  <si>
    <t>без обеспечения</t>
  </si>
  <si>
    <t>Муниципальное унитарное предприятие пассажирского автотранспортного обслуживания муниципального образования город-курорт Геленджик (МУП ПАТО)</t>
  </si>
  <si>
    <t>ООО "Открытая лизинговая компания" договор лизинга №759Л/14/054 от 03.07.2014г.</t>
  </si>
  <si>
    <t>Постановление  администрации муниципального образования город-курорт Геленджик №1794 от 03.07.2014 г.. Предоставить муниципальную гарантию на безвозмездной основе для обеспечения его обязательств по договору лизинга №759Л/14/054 от 3 июля 2014г.с ООО "открытая лизинговая компания" на сумму 38 794 646,42 руб.с окончанием срока договора 25 июня 2017г., для приобретения автобусов марки Hyundai County Long в количестве пяти единиц, марки НЕФАЗ-5299-0000010-42 в количестве двух единиц и марки НЕФАЗ-5299-0000011-42 в количестве двух единиц.                                                       ДОГОВОР №5 от 03.07.2014 г.</t>
  </si>
  <si>
    <t>25 июня 2017г.</t>
  </si>
  <si>
    <t>Заместитель главы муниципального образования город-курорт Геленджик          ___________________________   Санарова Л.Л</t>
  </si>
  <si>
    <t xml:space="preserve">Заместитель главы муниципального образования город-курорт Геленджик          __________________________    Санарова Л.Л. </t>
  </si>
  <si>
    <t>Заместитель главы муниципального образования город-курорт Геленджик       ________________       Санарова Л.Л.</t>
  </si>
  <si>
    <t>25.07.2014г.-2348448,48  25.08.2014г.-2338448,48  25.09.2014г.-2338448,48  25.10.2014г.-657 352,04  25.11.2014г.-657 352,04  25.12.2014г.-657 352,04  25.01.2015г.-657 352,04  25.02.2015г.-657 352,04  25.03.2015г.-657 352,04  25.04.2015г.-657 352,04   25.05.2015г.-657 352,04    25.06.2015г.-657 352,04    25.07.2015г.-2338448,48    25.08.2015г.-2338448,48  25.09.2015г.-2338448,48 25.10.2015г.-657 352,04  25.11.2015г.-657 352,04  25.12.2015г.-657 352,04  25.01.2016г.-657 352,04  25.02.2016г.-657 352,04  25.03.2016г.-657 352,04  25.04.2016г.-657 352,04  25.05.2016г.-657 352,04  25.06.2016г.-657 352,04   25 07.2016г.-2338448,48  25.08.2016г.-2338448,48  25.09.2016г.-2338448,48  25.10.2016г.-657 352,04  25.11.2016г.-657 352,04  25.12.2016г.-657 352,04  25.01.2017г.-657 352,04  25.02.2017г.-657 352,04 25.03.2017г.-657 352,04 25.04.2017г.-657 352,04 25.05.2017г.-657 352,04   25.06.2017г.-656 277,06  25.06.2017г.-1 180=</t>
  </si>
  <si>
    <t>Новороссийский Ф Банка "Возрождение" (ПАО)</t>
  </si>
  <si>
    <t>Муниципальный контракт №2015.430940557 от 20.11.2015г.</t>
  </si>
  <si>
    <t xml:space="preserve"> до 15.12.2016г</t>
  </si>
  <si>
    <t>21.12.2015г.</t>
  </si>
  <si>
    <t>15,76% годовых</t>
  </si>
  <si>
    <t>25.01.2016г.-20000000=</t>
  </si>
  <si>
    <t>Начальник отдела учета и отчетности                                                                  ___________________________ Е.П.Красковская</t>
  </si>
  <si>
    <t>Начальник отдела учета и отчетности                                                                     _________________ Е.П.Красковская</t>
  </si>
  <si>
    <t>на 01  декабря  2016 года</t>
  </si>
  <si>
    <t xml:space="preserve">Остаток задолжен-
ности на 01.11.016 </t>
  </si>
  <si>
    <t>Остаток задолжен-
ности на  01.12.2016</t>
  </si>
  <si>
    <t>Раздел 3. Обязательства по бюджетным кредитам, привлеченным в бюджет муниципального образования город-курорт Геленджик от других бюджетов бюджетной системы Российской федерации на 01.12.2016 г.</t>
  </si>
  <si>
    <t>Остаток задолженности на 01.11.2016 г.</t>
  </si>
  <si>
    <t>Остаток задолженности на 01.12.2016г.</t>
  </si>
  <si>
    <t>Раздел 4. Обязательства по гарантиям муниципального образования город-курорт Геленджик на 01.12.2016 г.</t>
  </si>
  <si>
    <t>ИТОГО за ноябрь   2016 года</t>
  </si>
  <si>
    <r>
      <t>22.07.2014г.-2 338 448,48  05.08.2014г.-2 338 448,48 01.09.2014г.-2 338 448,48   06.10.2014г.- 657 352,04   18.11.2014г.- 657 352,04  01.12.2014г.- 657 352,04  15.01.2015г.- 657 352,04  05.02.2015г.- 657 352,04  10.03.2015г.- 657 352,04  16.04.2015г.- 657 352,04  06.05.2015г.- 657 352,04  09.06.2015г.- 657 352,04  13.07.2015г.-2 338 448,48  18.08.2015г.-2 338 448,48   11.09.2015г</t>
    </r>
    <r>
      <rPr>
        <b/>
        <sz val="11"/>
        <color indexed="10"/>
        <rFont val="Arial Cyr"/>
        <family val="0"/>
      </rPr>
      <t>.</t>
    </r>
    <r>
      <rPr>
        <sz val="11"/>
        <rFont val="Arial Cyr"/>
        <family val="0"/>
      </rPr>
      <t>-2 338 448,48 09.10.2015г.- 657 352,04  23.11.2015г.- 657 352,04   09.12.2015г.- 657 352,04  21.012016г.- 657 352,04  19.02.2016г.-657 352,04  21.03.2016г.- 657 352,04  22.04.2016г.- 657 352,04   23.05.2016г.- 657 352,04  21.06.2016г.- 657 352,04  19.07.2016г.-2 338 448,48  16.08.2016г.-2 338 448,48  13.09.2016г.-2 338 448,48 18.10.2016г. -  657 352,04 28.11.2016г.-  657 352,04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</si>
</sst>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#,##0.00_р_."/>
    <numFmt numFmtId="167" formatCode="000000"/>
  </numFmts>
  <fonts count="44"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0" fillId="0" borderId="0" xfId="0" applyNumberFormat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vertical="top"/>
    </xf>
    <xf numFmtId="3" fontId="0" fillId="0" borderId="10" xfId="0" applyNumberFormat="1" applyBorder="1" applyAlignment="1">
      <alignment vertical="top" wrapText="1"/>
    </xf>
    <xf numFmtId="3" fontId="5" fillId="0" borderId="10" xfId="0" applyNumberFormat="1" applyFont="1" applyBorder="1" applyAlignment="1">
      <alignment wrapText="1"/>
    </xf>
    <xf numFmtId="0" fontId="4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3" fontId="0" fillId="0" borderId="10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10" xfId="0" applyFont="1" applyBorder="1" applyAlignment="1">
      <alignment vertical="top"/>
    </xf>
    <xf numFmtId="0" fontId="7" fillId="0" borderId="11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13" xfId="0" applyFont="1" applyBorder="1" applyAlignment="1">
      <alignment vertical="top"/>
    </xf>
    <xf numFmtId="0" fontId="8" fillId="0" borderId="14" xfId="0" applyFont="1" applyBorder="1" applyAlignment="1">
      <alignment vertical="top"/>
    </xf>
    <xf numFmtId="4" fontId="7" fillId="0" borderId="15" xfId="0" applyNumberFormat="1" applyFont="1" applyBorder="1" applyAlignment="1">
      <alignment vertical="top"/>
    </xf>
    <xf numFmtId="4" fontId="8" fillId="0" borderId="15" xfId="0" applyNumberFormat="1" applyFont="1" applyBorder="1" applyAlignment="1">
      <alignment vertical="top"/>
    </xf>
    <xf numFmtId="0" fontId="7" fillId="0" borderId="15" xfId="0" applyFont="1" applyBorder="1" applyAlignment="1">
      <alignment vertical="top"/>
    </xf>
    <xf numFmtId="4" fontId="0" fillId="0" borderId="10" xfId="0" applyNumberFormat="1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right" wrapText="1"/>
    </xf>
    <xf numFmtId="4" fontId="0" fillId="0" borderId="10" xfId="0" applyNumberFormat="1" applyBorder="1" applyAlignment="1">
      <alignment vertical="top"/>
    </xf>
    <xf numFmtId="3" fontId="5" fillId="32" borderId="10" xfId="0" applyNumberFormat="1" applyFont="1" applyFill="1" applyBorder="1" applyAlignment="1">
      <alignment wrapText="1"/>
    </xf>
    <xf numFmtId="4" fontId="7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4" fontId="7" fillId="0" borderId="19" xfId="0" applyNumberFormat="1" applyFont="1" applyFill="1" applyBorder="1" applyAlignment="1">
      <alignment horizontal="center" vertical="top" wrapText="1"/>
    </xf>
    <xf numFmtId="4" fontId="7" fillId="0" borderId="20" xfId="0" applyNumberFormat="1" applyFont="1" applyFill="1" applyBorder="1" applyAlignment="1">
      <alignment horizontal="center" vertical="top" wrapText="1"/>
    </xf>
    <xf numFmtId="4" fontId="7" fillId="0" borderId="21" xfId="0" applyNumberFormat="1" applyFont="1" applyBorder="1" applyAlignment="1">
      <alignment horizontal="center" vertical="top" wrapText="1"/>
    </xf>
    <xf numFmtId="4" fontId="7" fillId="0" borderId="20" xfId="0" applyNumberFormat="1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4" fontId="7" fillId="0" borderId="23" xfId="0" applyNumberFormat="1" applyFont="1" applyBorder="1" applyAlignment="1">
      <alignment horizontal="center" vertical="top" wrapText="1"/>
    </xf>
    <xf numFmtId="4" fontId="7" fillId="0" borderId="24" xfId="0" applyNumberFormat="1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/>
    </xf>
    <xf numFmtId="4" fontId="7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/>
    </xf>
    <xf numFmtId="0" fontId="7" fillId="0" borderId="20" xfId="0" applyFont="1" applyBorder="1" applyAlignment="1">
      <alignment horizontal="center" vertical="top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/>
    </xf>
    <xf numFmtId="0" fontId="8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167" fontId="7" fillId="0" borderId="23" xfId="0" applyNumberFormat="1" applyFont="1" applyBorder="1" applyAlignment="1">
      <alignment horizontal="center" vertical="top" wrapText="1"/>
    </xf>
    <xf numFmtId="167" fontId="7" fillId="0" borderId="24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zoomScalePageLayoutView="0" workbookViewId="0" topLeftCell="A1">
      <selection activeCell="I25" sqref="I25"/>
    </sheetView>
  </sheetViews>
  <sheetFormatPr defaultColWidth="9.00390625" defaultRowHeight="12.75"/>
  <cols>
    <col min="1" max="1" width="19.00390625" style="0" customWidth="1"/>
    <col min="2" max="2" width="22.75390625" style="0" customWidth="1"/>
    <col min="3" max="3" width="13.75390625" style="0" customWidth="1"/>
    <col min="4" max="4" width="17.125" style="0" customWidth="1"/>
    <col min="5" max="5" width="13.375" style="0" customWidth="1"/>
    <col min="6" max="6" width="14.125" style="0" customWidth="1"/>
    <col min="7" max="7" width="11.875" style="0" customWidth="1"/>
    <col min="8" max="8" width="12.00390625" style="0" customWidth="1"/>
    <col min="9" max="9" width="22.75390625" style="0" customWidth="1"/>
    <col min="10" max="10" width="13.875" style="0" customWidth="1"/>
    <col min="11" max="11" width="12.00390625" style="0" customWidth="1"/>
    <col min="12" max="12" width="13.375" style="0" customWidth="1"/>
    <col min="13" max="13" width="12.875" style="0" customWidth="1"/>
    <col min="14" max="14" width="13.75390625" style="0" customWidth="1"/>
  </cols>
  <sheetData>
    <row r="1" spans="1:14" ht="29.2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0.75" customHeight="1">
      <c r="A2" s="52" t="s">
        <v>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</row>
    <row r="3" spans="1:10" ht="15.75">
      <c r="A3" s="4"/>
      <c r="B3" s="4"/>
      <c r="C3" s="4" t="s">
        <v>72</v>
      </c>
      <c r="D3" s="4"/>
      <c r="E3" s="4"/>
      <c r="F3" s="4"/>
      <c r="G3" s="4"/>
      <c r="H3" s="4"/>
      <c r="I3" s="4"/>
      <c r="J3" s="5"/>
    </row>
    <row r="4" spans="10:14" ht="15">
      <c r="J4" s="6"/>
      <c r="N4" s="1" t="s">
        <v>0</v>
      </c>
    </row>
    <row r="5" spans="1:14" ht="76.5">
      <c r="A5" s="7" t="s">
        <v>2</v>
      </c>
      <c r="B5" s="7" t="s">
        <v>3</v>
      </c>
      <c r="C5" s="7" t="s">
        <v>4</v>
      </c>
      <c r="D5" s="7" t="s">
        <v>10</v>
      </c>
      <c r="E5" s="7" t="s">
        <v>11</v>
      </c>
      <c r="F5" s="7" t="s">
        <v>12</v>
      </c>
      <c r="G5" s="7" t="s">
        <v>5</v>
      </c>
      <c r="H5" s="7" t="s">
        <v>6</v>
      </c>
      <c r="I5" s="7" t="s">
        <v>13</v>
      </c>
      <c r="J5" s="7" t="s">
        <v>46</v>
      </c>
      <c r="K5" s="7" t="s">
        <v>15</v>
      </c>
      <c r="L5" s="7" t="s">
        <v>73</v>
      </c>
      <c r="M5" s="8" t="s">
        <v>45</v>
      </c>
      <c r="N5" s="7" t="s">
        <v>74</v>
      </c>
    </row>
    <row r="6" spans="1:14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9" t="s">
        <v>14</v>
      </c>
      <c r="K6" s="2">
        <v>11</v>
      </c>
      <c r="L6" s="2">
        <v>12</v>
      </c>
      <c r="M6" s="2">
        <v>13</v>
      </c>
      <c r="N6" s="2">
        <v>14</v>
      </c>
    </row>
    <row r="7" spans="1:14" ht="16.5" customHeight="1">
      <c r="A7" s="24"/>
      <c r="B7" s="24"/>
      <c r="C7" s="24"/>
      <c r="D7" s="24"/>
      <c r="E7" s="23"/>
      <c r="F7" s="36"/>
      <c r="G7" s="11"/>
      <c r="H7" s="11"/>
      <c r="I7" s="12"/>
      <c r="J7" s="44"/>
      <c r="K7" s="25"/>
      <c r="L7" s="26"/>
      <c r="M7" s="26"/>
      <c r="N7" s="26">
        <v>0</v>
      </c>
    </row>
    <row r="8" spans="1:14" ht="68.25" customHeight="1">
      <c r="A8" s="24" t="s">
        <v>44</v>
      </c>
      <c r="B8" s="24" t="s">
        <v>64</v>
      </c>
      <c r="C8" s="24"/>
      <c r="D8" s="24" t="s">
        <v>65</v>
      </c>
      <c r="E8" s="23" t="s">
        <v>67</v>
      </c>
      <c r="F8" s="36">
        <v>122500000</v>
      </c>
      <c r="G8" s="11" t="s">
        <v>68</v>
      </c>
      <c r="H8" s="11" t="s">
        <v>66</v>
      </c>
      <c r="I8" s="12" t="s">
        <v>69</v>
      </c>
      <c r="J8" s="44">
        <v>100000000</v>
      </c>
      <c r="K8" s="25"/>
      <c r="L8" s="26">
        <v>100000000</v>
      </c>
      <c r="M8" s="26"/>
      <c r="N8" s="26">
        <v>100000000</v>
      </c>
    </row>
    <row r="9" spans="1:14" ht="12.75">
      <c r="A9" s="50" t="s">
        <v>50</v>
      </c>
      <c r="B9" s="51"/>
      <c r="C9" s="14"/>
      <c r="D9" s="17"/>
      <c r="E9" s="15"/>
      <c r="F9" s="43"/>
      <c r="G9" s="15"/>
      <c r="H9" s="21"/>
      <c r="I9" s="15"/>
      <c r="J9" s="45">
        <f>SUM(J7:J8)</f>
        <v>100000000</v>
      </c>
      <c r="K9" s="45">
        <f>SUM(K7:K8)</f>
        <v>0</v>
      </c>
      <c r="L9" s="45">
        <f>SUM(L7:L8)</f>
        <v>100000000</v>
      </c>
      <c r="M9" s="45">
        <f>SUM(M7:M8)</f>
        <v>0</v>
      </c>
      <c r="N9" s="45">
        <f>SUM(N7:N8)</f>
        <v>100000000</v>
      </c>
    </row>
    <row r="10" ht="12.75">
      <c r="J10" s="6"/>
    </row>
    <row r="11" ht="12.75">
      <c r="J11" s="6"/>
    </row>
    <row r="13" s="49" customFormat="1" ht="12.75">
      <c r="A13" s="49" t="s">
        <v>61</v>
      </c>
    </row>
    <row r="16" s="49" customFormat="1" ht="12.75">
      <c r="A16" s="49" t="s">
        <v>47</v>
      </c>
    </row>
    <row r="18" s="49" customFormat="1" ht="12.75">
      <c r="A18" s="49" t="s">
        <v>70</v>
      </c>
    </row>
  </sheetData>
  <sheetProtection/>
  <mergeCells count="6">
    <mergeCell ref="A1:N1"/>
    <mergeCell ref="A13:IV13"/>
    <mergeCell ref="A18:IV18"/>
    <mergeCell ref="A16:IV16"/>
    <mergeCell ref="A9:B9"/>
    <mergeCell ref="A2:N2"/>
  </mergeCells>
  <printOptions/>
  <pageMargins left="0.15748031496062992" right="0" top="1.1811023622047245" bottom="0.7874015748031497" header="0.5118110236220472" footer="0.5118110236220472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15.125" style="0" customWidth="1"/>
    <col min="2" max="2" width="19.125" style="0" customWidth="1"/>
    <col min="3" max="3" width="14.625" style="0" customWidth="1"/>
    <col min="4" max="4" width="12.875" style="0" customWidth="1"/>
    <col min="5" max="5" width="12.00390625" style="0" customWidth="1"/>
    <col min="6" max="6" width="10.875" style="0" customWidth="1"/>
    <col min="7" max="7" width="15.625" style="0" customWidth="1"/>
    <col min="8" max="9" width="16.00390625" style="0" customWidth="1"/>
    <col min="10" max="10" width="15.00390625" style="0" customWidth="1"/>
    <col min="11" max="11" width="14.125" style="0" customWidth="1"/>
    <col min="12" max="12" width="12.625" style="0" customWidth="1"/>
    <col min="13" max="13" width="12.875" style="0" customWidth="1"/>
    <col min="14" max="14" width="11.75390625" style="0" customWidth="1"/>
    <col min="15" max="15" width="14.25390625" style="0" customWidth="1"/>
    <col min="16" max="16" width="17.125" style="0" customWidth="1"/>
    <col min="17" max="17" width="16.75390625" style="0" customWidth="1"/>
  </cols>
  <sheetData>
    <row r="1" spans="1:11" ht="15.75">
      <c r="A1" s="52" t="s">
        <v>16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1:17" ht="15">
      <c r="K3" s="1"/>
      <c r="Q3" s="18" t="s">
        <v>0</v>
      </c>
    </row>
    <row r="4" spans="1:17" ht="103.5" customHeight="1">
      <c r="A4" s="7" t="s">
        <v>17</v>
      </c>
      <c r="B4" s="7" t="s">
        <v>18</v>
      </c>
      <c r="C4" s="7" t="s">
        <v>4</v>
      </c>
      <c r="D4" s="7" t="s">
        <v>19</v>
      </c>
      <c r="E4" s="7" t="s">
        <v>20</v>
      </c>
      <c r="F4" s="7" t="s">
        <v>11</v>
      </c>
      <c r="G4" s="7" t="s">
        <v>12</v>
      </c>
      <c r="H4" s="7" t="s">
        <v>7</v>
      </c>
      <c r="I4" s="7" t="s">
        <v>21</v>
      </c>
      <c r="J4" s="7" t="s">
        <v>22</v>
      </c>
      <c r="K4" s="7" t="s">
        <v>8</v>
      </c>
      <c r="L4" s="7" t="s">
        <v>13</v>
      </c>
      <c r="M4" s="7" t="s">
        <v>23</v>
      </c>
      <c r="N4" s="7" t="s">
        <v>24</v>
      </c>
      <c r="O4" s="7" t="s">
        <v>25</v>
      </c>
      <c r="P4" s="7" t="s">
        <v>1</v>
      </c>
      <c r="Q4" s="7" t="s">
        <v>26</v>
      </c>
    </row>
    <row r="5" spans="1:17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  <c r="L5" s="2">
        <v>12</v>
      </c>
      <c r="M5" s="2">
        <v>13</v>
      </c>
      <c r="N5" s="2">
        <v>14</v>
      </c>
      <c r="O5" s="2">
        <v>15</v>
      </c>
      <c r="P5" s="2">
        <v>16</v>
      </c>
      <c r="Q5" s="2">
        <v>17</v>
      </c>
    </row>
    <row r="6" spans="1:17" ht="12.7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8" ht="12.75">
      <c r="K8" s="6"/>
    </row>
    <row r="9" ht="12.75">
      <c r="K9" s="6"/>
    </row>
    <row r="10" ht="12.75">
      <c r="K10" s="6"/>
    </row>
  </sheetData>
  <sheetProtection/>
  <mergeCells count="1">
    <mergeCell ref="A1:K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L7" sqref="L7"/>
    </sheetView>
  </sheetViews>
  <sheetFormatPr defaultColWidth="9.00390625" defaultRowHeight="12.75"/>
  <cols>
    <col min="1" max="1" width="26.625" style="0" customWidth="1"/>
    <col min="2" max="2" width="14.625" style="0" customWidth="1"/>
    <col min="3" max="3" width="16.75390625" style="0" customWidth="1"/>
    <col min="4" max="4" width="12.125" style="0" customWidth="1"/>
    <col min="5" max="5" width="13.125" style="0" customWidth="1"/>
    <col min="6" max="6" width="14.00390625" style="0" customWidth="1"/>
    <col min="7" max="7" width="14.125" style="0" customWidth="1"/>
    <col min="8" max="9" width="14.25390625" style="0" customWidth="1"/>
    <col min="10" max="10" width="13.875" style="0" customWidth="1"/>
  </cols>
  <sheetData>
    <row r="1" spans="1:10" ht="18">
      <c r="A1" s="47"/>
      <c r="B1" s="47"/>
      <c r="C1" s="47"/>
      <c r="D1" s="47"/>
      <c r="E1" s="47"/>
      <c r="F1" s="47"/>
      <c r="G1" s="47"/>
      <c r="H1" s="53"/>
      <c r="I1" s="53"/>
      <c r="J1" s="53"/>
    </row>
    <row r="3" spans="1:9" ht="34.5" customHeight="1">
      <c r="A3" s="54" t="s">
        <v>75</v>
      </c>
      <c r="B3" s="54"/>
      <c r="C3" s="54"/>
      <c r="D3" s="54"/>
      <c r="E3" s="54"/>
      <c r="F3" s="54"/>
      <c r="G3" s="54"/>
      <c r="H3" s="54"/>
      <c r="I3" s="54"/>
    </row>
    <row r="4" spans="7:10" ht="15">
      <c r="G4" s="1"/>
      <c r="J4" s="18" t="s">
        <v>0</v>
      </c>
    </row>
    <row r="5" spans="1:10" ht="63.75">
      <c r="A5" s="7" t="s">
        <v>27</v>
      </c>
      <c r="B5" s="7" t="s">
        <v>11</v>
      </c>
      <c r="C5" s="7" t="s">
        <v>28</v>
      </c>
      <c r="D5" s="7" t="s">
        <v>29</v>
      </c>
      <c r="E5" s="7" t="s">
        <v>13</v>
      </c>
      <c r="F5" s="7" t="s">
        <v>12</v>
      </c>
      <c r="G5" s="7" t="s">
        <v>30</v>
      </c>
      <c r="H5" s="7" t="s">
        <v>76</v>
      </c>
      <c r="I5" s="7" t="s">
        <v>1</v>
      </c>
      <c r="J5" s="7" t="s">
        <v>77</v>
      </c>
    </row>
    <row r="6" spans="1:10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  <c r="J6" s="2">
        <v>10</v>
      </c>
    </row>
    <row r="7" spans="1:10" ht="72.75" customHeight="1">
      <c r="A7" s="11"/>
      <c r="B7" s="12"/>
      <c r="C7" s="11"/>
      <c r="D7" s="12"/>
      <c r="E7" s="11"/>
      <c r="F7" s="13"/>
      <c r="G7" s="11"/>
      <c r="H7" s="20"/>
      <c r="I7" s="11"/>
      <c r="J7" s="20"/>
    </row>
    <row r="8" spans="1:10" ht="12.75">
      <c r="A8" s="50" t="s">
        <v>51</v>
      </c>
      <c r="B8" s="51"/>
      <c r="C8" s="14"/>
      <c r="D8" s="17"/>
      <c r="E8" s="15"/>
      <c r="F8" s="16"/>
      <c r="G8" s="15"/>
      <c r="H8" s="21">
        <f>SUM(H7:H7)</f>
        <v>0</v>
      </c>
      <c r="I8" s="15">
        <f>SUM(I7:I7)</f>
        <v>0</v>
      </c>
      <c r="J8" s="21">
        <f>SUM(J7:J7)</f>
        <v>0</v>
      </c>
    </row>
    <row r="10" ht="12.75">
      <c r="C10" s="3"/>
    </row>
    <row r="12" s="49" customFormat="1" ht="12.75">
      <c r="A12" s="49" t="s">
        <v>60</v>
      </c>
    </row>
    <row r="15" s="49" customFormat="1" ht="12.75">
      <c r="A15" s="49" t="s">
        <v>47</v>
      </c>
    </row>
    <row r="18" s="49" customFormat="1" ht="12.75">
      <c r="A18" s="49" t="s">
        <v>49</v>
      </c>
    </row>
  </sheetData>
  <sheetProtection/>
  <mergeCells count="6">
    <mergeCell ref="A18:IV18"/>
    <mergeCell ref="A15:IV15"/>
    <mergeCell ref="A1:J1"/>
    <mergeCell ref="A8:B8"/>
    <mergeCell ref="A3:I3"/>
    <mergeCell ref="A12:IV1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"/>
  <sheetViews>
    <sheetView tabSelected="1" workbookViewId="0" topLeftCell="D6">
      <selection activeCell="O8" sqref="O8"/>
    </sheetView>
  </sheetViews>
  <sheetFormatPr defaultColWidth="9.00390625" defaultRowHeight="12.75"/>
  <cols>
    <col min="1" max="1" width="31.875" style="19" customWidth="1"/>
    <col min="2" max="2" width="44.875" style="19" customWidth="1"/>
    <col min="3" max="3" width="53.00390625" style="19" customWidth="1"/>
    <col min="4" max="4" width="15.375" style="19" customWidth="1"/>
    <col min="5" max="5" width="9.25390625" style="19" customWidth="1"/>
    <col min="6" max="6" width="20.875" style="19" customWidth="1"/>
    <col min="7" max="7" width="26.00390625" style="19" customWidth="1"/>
    <col min="8" max="8" width="14.25390625" style="19" customWidth="1"/>
    <col min="9" max="9" width="21.125" style="19" customWidth="1"/>
    <col min="10" max="10" width="14.875" style="19" customWidth="1"/>
    <col min="11" max="11" width="25.00390625" style="19" customWidth="1"/>
    <col min="12" max="12" width="10.375" style="19" customWidth="1"/>
    <col min="13" max="13" width="15.00390625" style="19" customWidth="1"/>
    <col min="14" max="14" width="15.00390625" style="19" bestFit="1" customWidth="1"/>
    <col min="15" max="15" width="15.75390625" style="19" customWidth="1"/>
    <col min="16" max="16" width="16.375" style="19" customWidth="1"/>
    <col min="17" max="16384" width="9.125" style="19" customWidth="1"/>
  </cols>
  <sheetData>
    <row r="1" spans="1:16" ht="30" customHeight="1">
      <c r="A1" s="77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1" s="22" customFormat="1" ht="21" customHeight="1">
      <c r="A2" s="79" t="s">
        <v>78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="3" customFormat="1" ht="12" thickBot="1">
      <c r="P3" s="3" t="s">
        <v>0</v>
      </c>
    </row>
    <row r="4" spans="1:16" s="27" customFormat="1" ht="87" customHeight="1">
      <c r="A4" s="38" t="s">
        <v>31</v>
      </c>
      <c r="B4" s="38" t="s">
        <v>42</v>
      </c>
      <c r="C4" s="39" t="s">
        <v>32</v>
      </c>
      <c r="D4" s="38" t="s">
        <v>43</v>
      </c>
      <c r="E4" s="38" t="s">
        <v>5</v>
      </c>
      <c r="F4" s="38" t="s">
        <v>33</v>
      </c>
      <c r="G4" s="38" t="s">
        <v>34</v>
      </c>
      <c r="H4" s="42" t="s">
        <v>35</v>
      </c>
      <c r="I4" s="40" t="s">
        <v>36</v>
      </c>
      <c r="J4" s="40" t="s">
        <v>37</v>
      </c>
      <c r="K4" s="40" t="s">
        <v>38</v>
      </c>
      <c r="L4" s="41" t="s">
        <v>39</v>
      </c>
      <c r="M4" s="41" t="s">
        <v>40</v>
      </c>
      <c r="N4" s="41" t="s">
        <v>1</v>
      </c>
      <c r="O4" s="41" t="s">
        <v>26</v>
      </c>
      <c r="P4" s="41" t="s">
        <v>41</v>
      </c>
    </row>
    <row r="5" spans="1:16" s="27" customFormat="1" ht="15" thickBo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9">
        <v>8</v>
      </c>
      <c r="I5" s="30">
        <v>9</v>
      </c>
      <c r="J5" s="28">
        <v>10</v>
      </c>
      <c r="K5" s="28">
        <v>11</v>
      </c>
      <c r="L5" s="31">
        <v>12</v>
      </c>
      <c r="M5" s="31">
        <v>13</v>
      </c>
      <c r="N5" s="31">
        <v>14</v>
      </c>
      <c r="O5" s="31">
        <v>15</v>
      </c>
      <c r="P5" s="31">
        <v>16</v>
      </c>
    </row>
    <row r="6" spans="1:16" s="27" customFormat="1" ht="134.25" customHeight="1">
      <c r="A6" s="63" t="s">
        <v>56</v>
      </c>
      <c r="B6" s="63" t="s">
        <v>57</v>
      </c>
      <c r="C6" s="63" t="s">
        <v>58</v>
      </c>
      <c r="D6" s="61">
        <v>38794646.42</v>
      </c>
      <c r="E6" s="63"/>
      <c r="F6" s="69" t="s">
        <v>59</v>
      </c>
      <c r="G6" s="75" t="s">
        <v>63</v>
      </c>
      <c r="H6" s="63" t="s">
        <v>52</v>
      </c>
      <c r="I6" s="63" t="s">
        <v>53</v>
      </c>
      <c r="J6" s="63" t="s">
        <v>54</v>
      </c>
      <c r="K6" s="63" t="s">
        <v>80</v>
      </c>
      <c r="L6" s="59" t="s">
        <v>55</v>
      </c>
      <c r="M6" s="57">
        <v>5258921.35</v>
      </c>
      <c r="N6" s="55">
        <v>-657352.04</v>
      </c>
      <c r="O6" s="66">
        <v>4601569.31</v>
      </c>
      <c r="P6" s="67"/>
    </row>
    <row r="7" spans="1:16" s="27" customFormat="1" ht="409.5" customHeight="1" thickBot="1">
      <c r="A7" s="64"/>
      <c r="B7" s="64"/>
      <c r="C7" s="64"/>
      <c r="D7" s="62"/>
      <c r="E7" s="64"/>
      <c r="F7" s="70"/>
      <c r="G7" s="76"/>
      <c r="H7" s="64"/>
      <c r="I7" s="64"/>
      <c r="J7" s="64"/>
      <c r="K7" s="71"/>
      <c r="L7" s="60"/>
      <c r="M7" s="58"/>
      <c r="N7" s="56"/>
      <c r="O7" s="58"/>
      <c r="P7" s="68"/>
    </row>
    <row r="8" spans="1:16" s="27" customFormat="1" ht="39" customHeight="1" thickBot="1">
      <c r="A8" s="72" t="s">
        <v>79</v>
      </c>
      <c r="B8" s="73"/>
      <c r="C8" s="73"/>
      <c r="D8" s="73"/>
      <c r="E8" s="73"/>
      <c r="F8" s="73"/>
      <c r="G8" s="73"/>
      <c r="H8" s="74"/>
      <c r="I8" s="32"/>
      <c r="J8" s="32"/>
      <c r="K8" s="33"/>
      <c r="L8" s="33"/>
      <c r="M8" s="34">
        <f>SUM(M6)</f>
        <v>5258921.35</v>
      </c>
      <c r="N8" s="34">
        <f>SUM(N6:N6)</f>
        <v>-657352.04</v>
      </c>
      <c r="O8" s="34">
        <f>SUM(M8+N8)</f>
        <v>4601569.31</v>
      </c>
      <c r="P8" s="35"/>
    </row>
    <row r="9" s="27" customFormat="1" ht="27" customHeight="1">
      <c r="O9" s="46"/>
    </row>
    <row r="10" s="65" customFormat="1" ht="20.25" customHeight="1">
      <c r="A10" s="65" t="s">
        <v>62</v>
      </c>
    </row>
    <row r="11" s="37" customFormat="1" ht="20.25" customHeight="1"/>
    <row r="12" s="65" customFormat="1" ht="18">
      <c r="A12" s="65" t="s">
        <v>48</v>
      </c>
    </row>
    <row r="13" s="37" customFormat="1" ht="18"/>
    <row r="14" spans="1:3" ht="18">
      <c r="A14" s="22" t="s">
        <v>71</v>
      </c>
      <c r="B14" s="22"/>
      <c r="C14" s="22"/>
    </row>
  </sheetData>
  <sheetProtection/>
  <mergeCells count="21">
    <mergeCell ref="A1:P1"/>
    <mergeCell ref="A2:K2"/>
    <mergeCell ref="B6:B7"/>
    <mergeCell ref="C6:C7"/>
    <mergeCell ref="E6:E7"/>
    <mergeCell ref="A12:IV12"/>
    <mergeCell ref="O6:O7"/>
    <mergeCell ref="P6:P7"/>
    <mergeCell ref="J6:J7"/>
    <mergeCell ref="F6:F7"/>
    <mergeCell ref="K6:K7"/>
    <mergeCell ref="A8:H8"/>
    <mergeCell ref="A6:A7"/>
    <mergeCell ref="A10:IV10"/>
    <mergeCell ref="G6:G7"/>
    <mergeCell ref="N6:N7"/>
    <mergeCell ref="M6:M7"/>
    <mergeCell ref="L6:L7"/>
    <mergeCell ref="D6:D7"/>
    <mergeCell ref="I6:I7"/>
    <mergeCell ref="H6:H7"/>
  </mergeCells>
  <printOptions/>
  <pageMargins left="0.1968503937007874" right="0" top="1.1811023622047245" bottom="0" header="0.1968503937007874" footer="0"/>
  <pageSetup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Kraskovskaya</cp:lastModifiedBy>
  <cp:lastPrinted>2016-10-06T09:18:54Z</cp:lastPrinted>
  <dcterms:created xsi:type="dcterms:W3CDTF">2008-11-21T07:36:21Z</dcterms:created>
  <dcterms:modified xsi:type="dcterms:W3CDTF">2016-12-01T11:37:35Z</dcterms:modified>
  <cp:category/>
  <cp:version/>
  <cp:contentType/>
  <cp:contentStatus/>
</cp:coreProperties>
</file>