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9150" activeTab="2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<sst xmlns="http://schemas.openxmlformats.org/spreadsheetml/2006/main" count="107" uniqueCount="90">
  <si>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</si>
  <si>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</si>
  <si>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</si>
  <si>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</si>
  <si>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</si>
  <si>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</si>
  <si>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</si>
  <si>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</si>
  <si>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</si>
  <si>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</si>
  <si>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</si>
  <si>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</si>
  <si>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</si>
  <si>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</si>
  <si>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</si>
  <si>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</si>
  <si>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</si>
  <si>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</si>
  <si>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</si>
  <si>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</si>
  <si>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</si>
  <si>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</si>
  <si>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</si>
  <si>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</si>
  <si>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</si>
  <si>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</si>
  <si>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</si>
  <si>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</si>
  <si>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</si>
  <si>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</si>
  <si>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</si>
  <si>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</si>
  <si>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</si>
  <si>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</si>
  <si>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</si>
  <si>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</si>
  <si>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</si>
  <si>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</si>
  <si>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</si>
  <si>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</si>
  <si>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</si>
  <si>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</si>
  <si>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</si>
  <si>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</si>
  <si>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</si>
  <si>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</si>
  <si>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</si>
  <si>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</si>
  <si>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</si>
  <si>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</si>
  <si>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</si>
  <si>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</si>
  <si>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</si>
  <si>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</si>
  <si>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</si>
  <si>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</si>
  <si>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</si>
  <si>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</si>
  <si>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</si>
  <si>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</si>
  <si>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</si>
  <si>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</si>
  <si>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</si>
  <si>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</si>
  <si>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Новороссийский Ф Банка "Возрождение" (ПАО)</t>
  </si>
  <si>
    <t>Муниципальный контракт №2015.430940557 от 20.11.2015г.</t>
  </si>
  <si>
    <t>21.12.2015г.</t>
  </si>
  <si>
    <t>15,76% годовых</t>
  </si>
  <si>
    <t>Начальник отдела учета и отчетности                                                                  ___________________________ Е.П.Красковская</t>
  </si>
  <si>
    <t>Начальник отдела учета и отчетности                                                                     _________________ Е.П.Красковская</t>
  </si>
  <si>
    <t>на 01  января  2017 года</t>
  </si>
  <si>
    <t>25.01.2016г. -20 000 000= 09.12.2016г.-100 000 000=</t>
  </si>
  <si>
    <t xml:space="preserve">Остаток задолжен-
ности на 01.12.016 </t>
  </si>
  <si>
    <t>Остаток задолжен-
ности на  01.01.2017</t>
  </si>
  <si>
    <t>ПАО "Совкомбанк"</t>
  </si>
  <si>
    <t>Муниципальный контракт №0118300003716000533-0064120-03 от 01.11.2016г.</t>
  </si>
  <si>
    <t>07.12.2016г.</t>
  </si>
  <si>
    <t>11,4% годовых</t>
  </si>
  <si>
    <t>до 30.11.2017г.</t>
  </si>
  <si>
    <t xml:space="preserve"> до 15.12.2016г.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</si>
  <si>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01.01.2017 г.</t>
  </si>
  <si>
    <t>Остаток задолженности на 01.12.2016 г.</t>
  </si>
  <si>
    <t>Остаток задолженности на 01.01.2017г.</t>
  </si>
  <si>
    <t>15.12.2016г.</t>
  </si>
  <si>
    <t>краевой</t>
  </si>
  <si>
    <t>до 01.12.2017г.</t>
  </si>
  <si>
    <t xml:space="preserve">Договор №76 от 15.12.2016г. На частичное покрытие дефицита бюджета 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</si>
  <si>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1"/>
        <color indexed="10"/>
        <rFont val="Arial Cyr"/>
        <family val="0"/>
      </rPr>
      <t>.</t>
    </r>
    <r>
      <rPr>
        <sz val="11"/>
        <rFont val="Arial Cyr"/>
        <family val="0"/>
      </rPr>
      <t>-2 338 448,48 09.10.2015г.- 657 352,04  23.11.2015г.- 657 352,04   09.12.2015г.- 657 352,04  21.012016г.- 657 352,04  19.02.2016г.-657 352,04  21.03.2016г.- 657 352,04  22.04.2016г.- 657 352,04   23.05.2016г.- 657 352,04  21.06.2016г.- 657 352,04  19.07.2016г.-2 338 448,48  16.08.2016г.-2 338 448,48  13.09.2016г.-2 338 448,48 18.10.2016г. -  657 352,04 28.11.2016г.-  657 352,04</t>
    </r>
    <r>
      <rPr>
        <sz val="11"/>
        <color indexed="56"/>
        <rFont val="Arial Cyr"/>
        <family val="0"/>
      </rPr>
      <t xml:space="preserve"> 23.</t>
    </r>
    <r>
      <rPr>
        <sz val="11"/>
        <rFont val="Arial Cyr"/>
        <family val="0"/>
      </rPr>
      <t>12.2016г.- 657 352,04</t>
    </r>
  </si>
  <si>
    <t>Раздел 4. Обязательства по гарантиям муниципального образования город-курорт Геленджик на 01.01.2017 г.</t>
  </si>
  <si>
    <t>ИТОГО за декабрь  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</si>
</sst>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4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4" fontId="7" fillId="0" borderId="0" xfId="0" applyNumberFormat="1" applyFont="1" applyAlignment="1">
      <alignment vertical="top"/>
    </xf>
    <xf numFmtId="0" fontId="0" fillId="0" borderId="18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4" fontId="0" fillId="0" borderId="10" xfId="0" applyNumberFormat="1" applyBorder="1" applyAlignment="1">
      <alignment vertical="top" wrapText="1"/>
    </xf>
    <xf numFmtId="4" fontId="5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167" fontId="7" fillId="0" borderId="21" xfId="0" applyNumberFormat="1" applyFont="1" applyBorder="1" applyAlignment="1">
      <alignment horizontal="center" vertical="top" wrapText="1"/>
    </xf>
    <xf numFmtId="167" fontId="7" fillId="0" borderId="22" xfId="0" applyNumberFormat="1" applyFont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horizontal="center" vertical="top" wrapText="1"/>
    </xf>
    <xf numFmtId="4" fontId="7" fillId="0" borderId="20" xfId="0" applyNumberFormat="1" applyFont="1" applyFill="1" applyBorder="1" applyAlignment="1">
      <alignment horizontal="center" vertical="top" wrapText="1"/>
    </xf>
    <xf numFmtId="4" fontId="7" fillId="0" borderId="27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21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9.00390625" style="0" customWidth="1"/>
    <col min="2" max="2" width="19.1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3.2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30.75" customHeight="1">
      <c r="A2" s="54" t="s">
        <v>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0" ht="15.75">
      <c r="A3" s="4"/>
      <c r="B3" s="4"/>
      <c r="C3" s="4" t="s">
        <v>70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72</v>
      </c>
      <c r="M5" s="8" t="s">
        <v>45</v>
      </c>
      <c r="N5" s="7" t="s">
        <v>73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6.5" customHeight="1">
      <c r="A7" s="22"/>
      <c r="B7" s="22"/>
      <c r="C7" s="22"/>
      <c r="D7" s="22"/>
      <c r="E7" s="21"/>
      <c r="F7" s="34"/>
      <c r="G7" s="11"/>
      <c r="H7" s="11"/>
      <c r="I7" s="12"/>
      <c r="J7" s="42"/>
      <c r="K7" s="23"/>
      <c r="L7" s="24"/>
      <c r="M7" s="24"/>
      <c r="N7" s="24">
        <v>0</v>
      </c>
    </row>
    <row r="8" spans="1:14" ht="68.25" customHeight="1">
      <c r="A8" s="22" t="s">
        <v>44</v>
      </c>
      <c r="B8" s="22" t="s">
        <v>64</v>
      </c>
      <c r="C8" s="22"/>
      <c r="D8" s="22" t="s">
        <v>65</v>
      </c>
      <c r="E8" s="21" t="s">
        <v>66</v>
      </c>
      <c r="F8" s="34">
        <v>122500000</v>
      </c>
      <c r="G8" s="11" t="s">
        <v>67</v>
      </c>
      <c r="H8" s="11" t="s">
        <v>79</v>
      </c>
      <c r="I8" s="12" t="s">
        <v>71</v>
      </c>
      <c r="J8" s="42">
        <v>100000000</v>
      </c>
      <c r="K8" s="23"/>
      <c r="L8" s="24">
        <v>100000000</v>
      </c>
      <c r="M8" s="24">
        <v>-100000000</v>
      </c>
      <c r="N8" s="24">
        <v>0</v>
      </c>
    </row>
    <row r="9" spans="1:14" ht="68.25" customHeight="1">
      <c r="A9" s="22" t="s">
        <v>44</v>
      </c>
      <c r="B9" s="45" t="s">
        <v>74</v>
      </c>
      <c r="C9" s="22"/>
      <c r="D9" s="22" t="s">
        <v>75</v>
      </c>
      <c r="E9" s="21" t="s">
        <v>76</v>
      </c>
      <c r="F9" s="34">
        <v>90000000</v>
      </c>
      <c r="G9" s="11" t="s">
        <v>77</v>
      </c>
      <c r="H9" s="11" t="s">
        <v>78</v>
      </c>
      <c r="I9" s="12"/>
      <c r="J9" s="42">
        <v>90000000</v>
      </c>
      <c r="K9" s="23"/>
      <c r="L9" s="24"/>
      <c r="M9" s="24"/>
      <c r="N9" s="24">
        <v>90000000</v>
      </c>
    </row>
    <row r="10" spans="1:14" ht="12.75">
      <c r="A10" s="52" t="s">
        <v>50</v>
      </c>
      <c r="B10" s="53"/>
      <c r="C10" s="13"/>
      <c r="D10" s="15"/>
      <c r="E10" s="14"/>
      <c r="F10" s="41"/>
      <c r="G10" s="14"/>
      <c r="H10" s="19"/>
      <c r="I10" s="14"/>
      <c r="J10" s="43">
        <f>SUM(J7:J9)</f>
        <v>190000000</v>
      </c>
      <c r="K10" s="43">
        <f>SUM(K7:K8)</f>
        <v>0</v>
      </c>
      <c r="L10" s="43">
        <f>SUM(L7:L9)</f>
        <v>100000000</v>
      </c>
      <c r="M10" s="43">
        <f>SUM(M7:M9)</f>
        <v>-100000000</v>
      </c>
      <c r="N10" s="43">
        <f>SUM(N7:N9)</f>
        <v>90000000</v>
      </c>
    </row>
    <row r="11" ht="12.75">
      <c r="J11" s="6"/>
    </row>
    <row r="12" ht="12.75">
      <c r="J12" s="6"/>
    </row>
    <row r="14" s="51" customFormat="1" ht="12.75">
      <c r="A14" s="51" t="s">
        <v>61</v>
      </c>
    </row>
    <row r="17" s="51" customFormat="1" ht="12.75">
      <c r="A17" s="51" t="s">
        <v>47</v>
      </c>
    </row>
    <row r="19" s="51" customFormat="1" ht="12.75">
      <c r="A19" s="51" t="s">
        <v>68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6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A8" sqref="A8:B8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49"/>
      <c r="B1" s="49"/>
      <c r="C1" s="49"/>
      <c r="D1" s="49"/>
      <c r="E1" s="49"/>
      <c r="F1" s="49"/>
      <c r="G1" s="49"/>
      <c r="H1" s="55"/>
      <c r="I1" s="55"/>
      <c r="J1" s="55"/>
    </row>
    <row r="3" spans="1:9" ht="34.5" customHeight="1">
      <c r="A3" s="56" t="s">
        <v>80</v>
      </c>
      <c r="B3" s="56"/>
      <c r="C3" s="56"/>
      <c r="D3" s="56"/>
      <c r="E3" s="56"/>
      <c r="F3" s="56"/>
      <c r="G3" s="56"/>
      <c r="H3" s="56"/>
      <c r="I3" s="56"/>
    </row>
    <row r="4" spans="7:10" ht="15">
      <c r="G4" s="1"/>
      <c r="J4" s="16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81</v>
      </c>
      <c r="I5" s="7" t="s">
        <v>1</v>
      </c>
      <c r="J5" s="7" t="s">
        <v>82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 t="s">
        <v>86</v>
      </c>
      <c r="B7" s="12" t="s">
        <v>83</v>
      </c>
      <c r="C7" s="12" t="s">
        <v>84</v>
      </c>
      <c r="D7" s="12" t="s">
        <v>85</v>
      </c>
      <c r="E7" s="11"/>
      <c r="F7" s="46">
        <v>60000000</v>
      </c>
      <c r="G7" s="11" t="s">
        <v>55</v>
      </c>
      <c r="H7" s="18"/>
      <c r="I7" s="47">
        <v>60000000</v>
      </c>
      <c r="J7" s="47">
        <v>60000000</v>
      </c>
    </row>
    <row r="8" spans="1:10" ht="12.75">
      <c r="A8" s="52" t="s">
        <v>51</v>
      </c>
      <c r="B8" s="53"/>
      <c r="C8" s="13"/>
      <c r="D8" s="15"/>
      <c r="E8" s="14"/>
      <c r="F8" s="46">
        <v>60000000</v>
      </c>
      <c r="G8" s="14"/>
      <c r="H8" s="19">
        <f>SUM(H7:H7)</f>
        <v>0</v>
      </c>
      <c r="I8" s="48">
        <f>SUM(I7:I7)</f>
        <v>60000000</v>
      </c>
      <c r="J8" s="48">
        <f>SUM(J7:J7)</f>
        <v>60000000</v>
      </c>
    </row>
    <row r="10" ht="12.75">
      <c r="C10" s="3"/>
    </row>
    <row r="12" s="51" customFormat="1" ht="12.75">
      <c r="A12" s="51" t="s">
        <v>60</v>
      </c>
    </row>
    <row r="15" s="51" customFormat="1" ht="12.75">
      <c r="A15" s="51" t="s">
        <v>47</v>
      </c>
    </row>
    <row r="18" s="51" customFormat="1" ht="12.75">
      <c r="A18" s="51" t="s">
        <v>49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35433070866141736" right="0" top="1.1811023622047245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7">
      <selection activeCell="A8" sqref="A8:H8"/>
    </sheetView>
  </sheetViews>
  <sheetFormatPr defaultColWidth="9.00390625" defaultRowHeight="12.75"/>
  <cols>
    <col min="1" max="1" width="31.875" style="17" customWidth="1"/>
    <col min="2" max="2" width="44.875" style="17" customWidth="1"/>
    <col min="3" max="3" width="53.00390625" style="17" customWidth="1"/>
    <col min="4" max="4" width="15.375" style="17" customWidth="1"/>
    <col min="5" max="5" width="9.25390625" style="17" customWidth="1"/>
    <col min="6" max="6" width="20.875" style="17" customWidth="1"/>
    <col min="7" max="7" width="26.00390625" style="17" customWidth="1"/>
    <col min="8" max="8" width="14.25390625" style="17" customWidth="1"/>
    <col min="9" max="9" width="21.125" style="17" customWidth="1"/>
    <col min="10" max="10" width="14.875" style="17" customWidth="1"/>
    <col min="11" max="11" width="25.00390625" style="17" customWidth="1"/>
    <col min="12" max="12" width="10.375" style="17" customWidth="1"/>
    <col min="13" max="13" width="15.00390625" style="17" customWidth="1"/>
    <col min="14" max="14" width="15.00390625" style="17" bestFit="1" customWidth="1"/>
    <col min="15" max="15" width="15.75390625" style="17" customWidth="1"/>
    <col min="16" max="16" width="16.375" style="17" customWidth="1"/>
    <col min="17" max="16384" width="9.125" style="17" customWidth="1"/>
  </cols>
  <sheetData>
    <row r="1" spans="1:16" ht="30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1" s="20" customFormat="1" ht="21" customHeight="1">
      <c r="A2" s="68" t="s">
        <v>88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="3" customFormat="1" ht="12" thickBot="1">
      <c r="P3" s="3" t="s">
        <v>0</v>
      </c>
    </row>
    <row r="4" spans="1:16" s="25" customFormat="1" ht="87" customHeight="1">
      <c r="A4" s="36" t="s">
        <v>31</v>
      </c>
      <c r="B4" s="36" t="s">
        <v>42</v>
      </c>
      <c r="C4" s="37" t="s">
        <v>32</v>
      </c>
      <c r="D4" s="36" t="s">
        <v>43</v>
      </c>
      <c r="E4" s="36" t="s">
        <v>5</v>
      </c>
      <c r="F4" s="36" t="s">
        <v>33</v>
      </c>
      <c r="G4" s="36" t="s">
        <v>34</v>
      </c>
      <c r="H4" s="40" t="s">
        <v>35</v>
      </c>
      <c r="I4" s="38" t="s">
        <v>36</v>
      </c>
      <c r="J4" s="38" t="s">
        <v>37</v>
      </c>
      <c r="K4" s="38" t="s">
        <v>38</v>
      </c>
      <c r="L4" s="39" t="s">
        <v>39</v>
      </c>
      <c r="M4" s="39" t="s">
        <v>40</v>
      </c>
      <c r="N4" s="39" t="s">
        <v>1</v>
      </c>
      <c r="O4" s="39" t="s">
        <v>26</v>
      </c>
      <c r="P4" s="39" t="s">
        <v>41</v>
      </c>
    </row>
    <row r="5" spans="1:16" s="25" customFormat="1" ht="15" thickBo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7">
        <v>8</v>
      </c>
      <c r="I5" s="28">
        <v>9</v>
      </c>
      <c r="J5" s="26">
        <v>10</v>
      </c>
      <c r="K5" s="26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</row>
    <row r="6" spans="1:16" s="25" customFormat="1" ht="134.25" customHeight="1">
      <c r="A6" s="62" t="s">
        <v>56</v>
      </c>
      <c r="B6" s="62" t="s">
        <v>57</v>
      </c>
      <c r="C6" s="62" t="s">
        <v>58</v>
      </c>
      <c r="D6" s="80">
        <v>38794646.42</v>
      </c>
      <c r="E6" s="62"/>
      <c r="F6" s="64" t="s">
        <v>59</v>
      </c>
      <c r="G6" s="73" t="s">
        <v>63</v>
      </c>
      <c r="H6" s="62" t="s">
        <v>52</v>
      </c>
      <c r="I6" s="62" t="s">
        <v>53</v>
      </c>
      <c r="J6" s="62" t="s">
        <v>54</v>
      </c>
      <c r="K6" s="62" t="s">
        <v>87</v>
      </c>
      <c r="L6" s="78" t="s">
        <v>55</v>
      </c>
      <c r="M6" s="77">
        <v>4601569.31</v>
      </c>
      <c r="N6" s="75">
        <v>-657352.04</v>
      </c>
      <c r="O6" s="58">
        <v>3944217.27</v>
      </c>
      <c r="P6" s="60"/>
    </row>
    <row r="7" spans="1:16" s="25" customFormat="1" ht="409.5" customHeight="1" thickBot="1">
      <c r="A7" s="63"/>
      <c r="B7" s="63"/>
      <c r="C7" s="63"/>
      <c r="D7" s="81"/>
      <c r="E7" s="63"/>
      <c r="F7" s="65"/>
      <c r="G7" s="74"/>
      <c r="H7" s="63"/>
      <c r="I7" s="63"/>
      <c r="J7" s="63"/>
      <c r="K7" s="69"/>
      <c r="L7" s="79"/>
      <c r="M7" s="59"/>
      <c r="N7" s="76"/>
      <c r="O7" s="59"/>
      <c r="P7" s="61"/>
    </row>
    <row r="8" spans="1:16" s="25" customFormat="1" ht="39" customHeight="1" thickBot="1">
      <c r="A8" s="70" t="s">
        <v>89</v>
      </c>
      <c r="B8" s="71"/>
      <c r="C8" s="71"/>
      <c r="D8" s="71"/>
      <c r="E8" s="71"/>
      <c r="F8" s="71"/>
      <c r="G8" s="71"/>
      <c r="H8" s="72"/>
      <c r="I8" s="30"/>
      <c r="J8" s="30"/>
      <c r="K8" s="31"/>
      <c r="L8" s="31"/>
      <c r="M8" s="32">
        <f>SUM(M6)</f>
        <v>4601569.31</v>
      </c>
      <c r="N8" s="32">
        <f>SUM(N6:N6)</f>
        <v>-657352.04</v>
      </c>
      <c r="O8" s="32">
        <f>SUM(M8+N8)</f>
        <v>3944217.2699999996</v>
      </c>
      <c r="P8" s="33"/>
    </row>
    <row r="9" s="25" customFormat="1" ht="27" customHeight="1">
      <c r="O9" s="44"/>
    </row>
    <row r="10" s="57" customFormat="1" ht="20.25" customHeight="1">
      <c r="A10" s="57" t="s">
        <v>62</v>
      </c>
    </row>
    <row r="11" s="35" customFormat="1" ht="20.25" customHeight="1"/>
    <row r="12" s="57" customFormat="1" ht="18">
      <c r="A12" s="57" t="s">
        <v>48</v>
      </c>
    </row>
    <row r="13" s="35" customFormat="1" ht="18"/>
    <row r="14" spans="1:3" ht="18">
      <c r="A14" s="20" t="s">
        <v>69</v>
      </c>
      <c r="B14" s="20"/>
      <c r="C14" s="20"/>
    </row>
  </sheetData>
  <sheetProtection/>
  <mergeCells count="21">
    <mergeCell ref="D6:D7"/>
    <mergeCell ref="A1:P1"/>
    <mergeCell ref="A2:K2"/>
    <mergeCell ref="B6:B7"/>
    <mergeCell ref="C6:C7"/>
    <mergeCell ref="E6:E7"/>
    <mergeCell ref="H6:H7"/>
    <mergeCell ref="K6:K7"/>
    <mergeCell ref="A6:A7"/>
    <mergeCell ref="G6:G7"/>
    <mergeCell ref="N6:N7"/>
    <mergeCell ref="A12:IV12"/>
    <mergeCell ref="O6:O7"/>
    <mergeCell ref="P6:P7"/>
    <mergeCell ref="J6:J7"/>
    <mergeCell ref="F6:F7"/>
    <mergeCell ref="I6:I7"/>
    <mergeCell ref="A8:H8"/>
    <mergeCell ref="A10:IV10"/>
    <mergeCell ref="M6:M7"/>
    <mergeCell ref="L6:L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2017-01-10T08:38:25Z</cp:lastPrinted>
  <dcterms:created xsi:type="dcterms:W3CDTF">2008-11-21T07:36:21Z</dcterms:created>
  <dcterms:modified xsi:type="dcterms:W3CDTF">2017-01-10T08:39:18Z</dcterms:modified>
  <cp:category/>
  <cp:version/>
  <cp:contentType/>
  <cp:contentStatus/>
</cp:coreProperties>
</file>